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15195" windowHeight="115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126" i="1" l="1"/>
  <c r="D125" i="1"/>
  <c r="D124" i="1"/>
  <c r="C126" i="1"/>
  <c r="C125" i="1"/>
  <c r="C124" i="1"/>
  <c r="E81" i="1" l="1"/>
  <c r="E80" i="1"/>
  <c r="E79" i="1"/>
  <c r="E52" i="1"/>
  <c r="E8" i="1" l="1"/>
  <c r="E4" i="1"/>
  <c r="E5" i="1"/>
  <c r="E6" i="1"/>
  <c r="E7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7" i="1"/>
  <c r="E128" i="1"/>
  <c r="E129" i="1"/>
  <c r="E126" i="1" l="1"/>
  <c r="E124" i="1"/>
  <c r="E125" i="1"/>
</calcChain>
</file>

<file path=xl/sharedStrings.xml><?xml version="1.0" encoding="utf-8"?>
<sst xmlns="http://schemas.openxmlformats.org/spreadsheetml/2006/main" count="175" uniqueCount="52">
  <si>
    <t>Страны</t>
  </si>
  <si>
    <t>Цели поездки</t>
  </si>
  <si>
    <t>Всего</t>
  </si>
  <si>
    <t>Туризм</t>
  </si>
  <si>
    <t>Служебная</t>
  </si>
  <si>
    <t>Австралия</t>
  </si>
  <si>
    <t>Австрия</t>
  </si>
  <si>
    <t>Болгария</t>
  </si>
  <si>
    <t>Венгрия</t>
  </si>
  <si>
    <t>Германия</t>
  </si>
  <si>
    <t>Греция</t>
  </si>
  <si>
    <t>Египет</t>
  </si>
  <si>
    <t>Израиль</t>
  </si>
  <si>
    <t>Испания</t>
  </si>
  <si>
    <t>Италия</t>
  </si>
  <si>
    <t>Канада</t>
  </si>
  <si>
    <t>Кипр</t>
  </si>
  <si>
    <t>Китай</t>
  </si>
  <si>
    <t>Корея, Республика</t>
  </si>
  <si>
    <t>Куба</t>
  </si>
  <si>
    <t>Латвия</t>
  </si>
  <si>
    <t>Литва</t>
  </si>
  <si>
    <t>Малайзия</t>
  </si>
  <si>
    <t>Мальта</t>
  </si>
  <si>
    <t>Нидерланды</t>
  </si>
  <si>
    <t>Норвегия</t>
  </si>
  <si>
    <t>ОАЭ</t>
  </si>
  <si>
    <t>Польша</t>
  </si>
  <si>
    <t>Румыния</t>
  </si>
  <si>
    <t>Словакия</t>
  </si>
  <si>
    <t>Соединенные Штаты</t>
  </si>
  <si>
    <t>Таиланд</t>
  </si>
  <si>
    <t>Тунис</t>
  </si>
  <si>
    <t>Турция</t>
  </si>
  <si>
    <t>Филиппины</t>
  </si>
  <si>
    <t>Финляндия</t>
  </si>
  <si>
    <t>Франция</t>
  </si>
  <si>
    <t>Хорватия</t>
  </si>
  <si>
    <t>Чешская Республика</t>
  </si>
  <si>
    <t>Швейцария</t>
  </si>
  <si>
    <t>Швеция</t>
  </si>
  <si>
    <t>Эстония</t>
  </si>
  <si>
    <t>Япония</t>
  </si>
  <si>
    <t>Всего по всем странам</t>
  </si>
  <si>
    <t>Великобритания</t>
  </si>
  <si>
    <t>Въезд иностранных граждан на территорию РФ*</t>
  </si>
  <si>
    <t>Итого</t>
  </si>
  <si>
    <t xml:space="preserve"> I пол. 2014г.</t>
  </si>
  <si>
    <t>*  По данным Росстата</t>
  </si>
  <si>
    <t xml:space="preserve"> I пол. 2015г.</t>
  </si>
  <si>
    <t>Изменение численности иностранных граждан, въехавших в РФ за  I пол.2015 г. По сравнению с аналогичным показателем 2014 г. (+- %)</t>
  </si>
  <si>
    <t>Сербия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</si>
</sst>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21"/>
      </top>
      <bottom style="thin">
        <color indexed="2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2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1" borderId="7" applyNumberFormat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6" fillId="0" borderId="0"/>
    <xf numFmtId="0" fontId="14" fillId="3" borderId="0" applyNumberFormat="0" applyBorder="0" applyAlignment="0" applyProtection="0"/>
    <xf numFmtId="0" fontId="15" fillId="0" borderId="0" applyNumberFormat="0" applyFill="0" applyBorder="0" applyAlignment="0" applyProtection="0"/>
    <xf numFmtId="0" fontId="6" fillId="23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</cellStyleXfs>
  <cellXfs count="63">
    <xf numFmtId="0" fontId="0" fillId="0" borderId="0" xfId="0"/>
    <xf numFmtId="0" fontId="6" fillId="0" borderId="0" xfId="36"/>
    <xf numFmtId="0" fontId="19" fillId="24" borderId="10" xfId="36" applyFont="1" applyFill="1" applyBorder="1" applyAlignment="1">
      <alignment horizontal="center" vertical="center" wrapText="1"/>
    </xf>
    <xf numFmtId="0" fontId="20" fillId="24" borderId="10" xfId="36" applyFont="1" applyFill="1" applyBorder="1" applyAlignment="1">
      <alignment horizontal="center" vertical="center" wrapText="1"/>
    </xf>
    <xf numFmtId="0" fontId="21" fillId="0" borderId="11" xfId="36" applyFont="1" applyBorder="1"/>
    <xf numFmtId="3" fontId="6" fillId="0" borderId="11" xfId="36" applyNumberFormat="1" applyBorder="1"/>
    <xf numFmtId="0" fontId="21" fillId="0" borderId="13" xfId="36" applyFont="1" applyBorder="1"/>
    <xf numFmtId="3" fontId="6" fillId="0" borderId="13" xfId="36" quotePrefix="1" applyNumberFormat="1" applyBorder="1"/>
    <xf numFmtId="3" fontId="6" fillId="0" borderId="14" xfId="36" quotePrefix="1" applyNumberFormat="1" applyBorder="1"/>
    <xf numFmtId="0" fontId="21" fillId="0" borderId="11" xfId="36" applyFont="1" applyFill="1" applyBorder="1"/>
    <xf numFmtId="3" fontId="6" fillId="0" borderId="15" xfId="36" applyNumberFormat="1" applyFill="1" applyBorder="1"/>
    <xf numFmtId="0" fontId="6" fillId="0" borderId="0" xfId="36" applyFill="1"/>
    <xf numFmtId="3" fontId="22" fillId="0" borderId="13" xfId="36" applyNumberFormat="1" applyFont="1" applyFill="1" applyBorder="1" applyAlignment="1">
      <alignment horizontal="right" wrapText="1"/>
    </xf>
    <xf numFmtId="0" fontId="21" fillId="0" borderId="14" xfId="36" applyFont="1" applyBorder="1"/>
    <xf numFmtId="3" fontId="22" fillId="0" borderId="14" xfId="36" applyNumberFormat="1" applyFont="1" applyFill="1" applyBorder="1" applyAlignment="1">
      <alignment horizontal="right" wrapText="1"/>
    </xf>
    <xf numFmtId="0" fontId="21" fillId="0" borderId="15" xfId="36" applyFont="1" applyBorder="1"/>
    <xf numFmtId="3" fontId="6" fillId="0" borderId="15" xfId="36" applyNumberFormat="1" applyBorder="1"/>
    <xf numFmtId="3" fontId="22" fillId="0" borderId="11" xfId="36" applyNumberFormat="1" applyFont="1" applyFill="1" applyBorder="1" applyAlignment="1">
      <alignment horizontal="right" wrapText="1"/>
    </xf>
    <xf numFmtId="3" fontId="22" fillId="0" borderId="16" xfId="36" applyNumberFormat="1" applyFont="1" applyFill="1" applyBorder="1" applyAlignment="1">
      <alignment horizontal="right" wrapText="1"/>
    </xf>
    <xf numFmtId="3" fontId="22" fillId="0" borderId="17" xfId="36" applyNumberFormat="1" applyFont="1" applyFill="1" applyBorder="1" applyAlignment="1">
      <alignment horizontal="right" wrapText="1"/>
    </xf>
    <xf numFmtId="0" fontId="22" fillId="0" borderId="16" xfId="36" applyFont="1" applyFill="1" applyBorder="1" applyAlignment="1">
      <alignment horizontal="right" wrapText="1"/>
    </xf>
    <xf numFmtId="3" fontId="22" fillId="0" borderId="15" xfId="36" applyNumberFormat="1" applyFont="1" applyFill="1" applyBorder="1" applyAlignment="1">
      <alignment horizontal="right" wrapText="1"/>
    </xf>
    <xf numFmtId="0" fontId="22" fillId="0" borderId="18" xfId="36" applyFont="1" applyFill="1" applyBorder="1" applyAlignment="1">
      <alignment horizontal="right" wrapText="1"/>
    </xf>
    <xf numFmtId="164" fontId="6" fillId="0" borderId="12" xfId="36" applyNumberFormat="1" applyBorder="1"/>
    <xf numFmtId="0" fontId="6" fillId="25" borderId="19" xfId="36" applyFill="1" applyBorder="1" applyAlignment="1">
      <alignment vertical="center"/>
    </xf>
    <xf numFmtId="0" fontId="20" fillId="25" borderId="20" xfId="36" applyFont="1" applyFill="1" applyBorder="1"/>
    <xf numFmtId="0" fontId="19" fillId="25" borderId="21" xfId="36" applyFont="1" applyFill="1" applyBorder="1" applyAlignment="1">
      <alignment vertical="center"/>
    </xf>
    <xf numFmtId="0" fontId="20" fillId="25" borderId="22" xfId="36" applyFont="1" applyFill="1" applyBorder="1"/>
    <xf numFmtId="0" fontId="6" fillId="25" borderId="23" xfId="36" applyFill="1" applyBorder="1" applyAlignment="1">
      <alignment vertical="center"/>
    </xf>
    <xf numFmtId="0" fontId="20" fillId="25" borderId="24" xfId="36" applyFont="1" applyFill="1" applyBorder="1"/>
    <xf numFmtId="0" fontId="20" fillId="26" borderId="11" xfId="36" applyFont="1" applyFill="1" applyBorder="1"/>
    <xf numFmtId="3" fontId="19" fillId="26" borderId="15" xfId="36" applyNumberFormat="1" applyFont="1" applyFill="1" applyBorder="1"/>
    <xf numFmtId="0" fontId="20" fillId="26" borderId="13" xfId="36" applyFont="1" applyFill="1" applyBorder="1"/>
    <xf numFmtId="3" fontId="19" fillId="26" borderId="13" xfId="36" applyNumberFormat="1" applyFont="1" applyFill="1" applyBorder="1"/>
    <xf numFmtId="0" fontId="20" fillId="26" borderId="14" xfId="36" applyFont="1" applyFill="1" applyBorder="1"/>
    <xf numFmtId="3" fontId="19" fillId="26" borderId="14" xfId="36" applyNumberFormat="1" applyFont="1" applyFill="1" applyBorder="1"/>
    <xf numFmtId="0" fontId="0" fillId="0" borderId="29" xfId="0" applyBorder="1"/>
    <xf numFmtId="0" fontId="0" fillId="0" borderId="21" xfId="0" applyBorder="1"/>
    <xf numFmtId="3" fontId="23" fillId="25" borderId="11" xfId="36" applyNumberFormat="1" applyFont="1" applyFill="1" applyBorder="1" applyAlignment="1">
      <alignment horizontal="right" wrapText="1"/>
    </xf>
    <xf numFmtId="3" fontId="23" fillId="25" borderId="13" xfId="36" applyNumberFormat="1" applyFont="1" applyFill="1" applyBorder="1" applyAlignment="1">
      <alignment horizontal="right" wrapText="1"/>
    </xf>
    <xf numFmtId="3" fontId="23" fillId="25" borderId="14" xfId="36" applyNumberFormat="1" applyFont="1" applyFill="1" applyBorder="1" applyAlignment="1">
      <alignment horizontal="right" wrapText="1"/>
    </xf>
    <xf numFmtId="2" fontId="0" fillId="0" borderId="0" xfId="0" applyNumberFormat="1"/>
    <xf numFmtId="164" fontId="6" fillId="0" borderId="14" xfId="36" applyNumberFormat="1" applyBorder="1"/>
    <xf numFmtId="164" fontId="6" fillId="25" borderId="12" xfId="36" applyNumberFormat="1" applyFill="1" applyBorder="1"/>
    <xf numFmtId="164" fontId="6" fillId="25" borderId="14" xfId="36" applyNumberFormat="1" applyFill="1" applyBorder="1"/>
    <xf numFmtId="164" fontId="6" fillId="26" borderId="12" xfId="36" applyNumberFormat="1" applyFill="1" applyBorder="1"/>
    <xf numFmtId="164" fontId="6" fillId="26" borderId="14" xfId="36" applyNumberFormat="1" applyFill="1" applyBorder="1"/>
    <xf numFmtId="3" fontId="22" fillId="0" borderId="30" xfId="36" applyNumberFormat="1" applyFont="1" applyFill="1" applyBorder="1" applyAlignment="1">
      <alignment horizontal="left" wrapText="1"/>
    </xf>
    <xf numFmtId="3" fontId="22" fillId="0" borderId="31" xfId="36" applyNumberFormat="1" applyFont="1" applyFill="1" applyBorder="1" applyAlignment="1">
      <alignment horizontal="left" wrapText="1"/>
    </xf>
    <xf numFmtId="3" fontId="22" fillId="0" borderId="32" xfId="36" applyNumberFormat="1" applyFont="1" applyFill="1" applyBorder="1" applyAlignment="1">
      <alignment horizontal="left" wrapText="1"/>
    </xf>
    <xf numFmtId="0" fontId="19" fillId="0" borderId="25" xfId="36" applyFont="1" applyBorder="1" applyAlignment="1">
      <alignment vertical="center"/>
    </xf>
    <xf numFmtId="0" fontId="19" fillId="0" borderId="26" xfId="36" applyFont="1" applyBorder="1" applyAlignment="1">
      <alignment vertical="center"/>
    </xf>
    <xf numFmtId="0" fontId="19" fillId="0" borderId="27" xfId="36" applyFont="1" applyBorder="1" applyAlignment="1">
      <alignment vertical="center"/>
    </xf>
    <xf numFmtId="0" fontId="6" fillId="0" borderId="0" xfId="36" applyAlignment="1"/>
    <xf numFmtId="0" fontId="19" fillId="0" borderId="28" xfId="36" applyFont="1" applyBorder="1" applyAlignment="1">
      <alignment horizontal="center" vertical="center"/>
    </xf>
    <xf numFmtId="0" fontId="19" fillId="26" borderId="25" xfId="36" applyFont="1" applyFill="1" applyBorder="1" applyAlignment="1">
      <alignment vertical="center"/>
    </xf>
    <xf numFmtId="0" fontId="6" fillId="26" borderId="26" xfId="36" applyFill="1" applyBorder="1" applyAlignment="1">
      <alignment vertical="center"/>
    </xf>
    <xf numFmtId="0" fontId="6" fillId="26" borderId="27" xfId="36" applyFill="1" applyBorder="1" applyAlignment="1">
      <alignment vertical="center"/>
    </xf>
    <xf numFmtId="0" fontId="6" fillId="0" borderId="26" xfId="36" applyBorder="1" applyAlignment="1">
      <alignment vertical="center"/>
    </xf>
    <xf numFmtId="0" fontId="6" fillId="0" borderId="27" xfId="36" applyBorder="1" applyAlignment="1">
      <alignment vertical="center"/>
    </xf>
    <xf numFmtId="0" fontId="23" fillId="0" borderId="25" xfId="36" applyFont="1" applyFill="1" applyBorder="1" applyAlignment="1">
      <alignment vertical="center"/>
    </xf>
    <xf numFmtId="0" fontId="24" fillId="0" borderId="26" xfId="36" applyFont="1" applyBorder="1" applyAlignment="1">
      <alignment vertical="center"/>
    </xf>
    <xf numFmtId="0" fontId="24" fillId="0" borderId="27" xfId="36" applyFont="1" applyBorder="1" applyAlignment="1">
      <alignment vertical="center"/>
    </xf>
  </cellXfs>
  <cellStyles count="43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_Лист1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2"/>
  <sheetViews>
    <sheetView tabSelected="1" topLeftCell="A86" zoomScaleNormal="100" workbookViewId="0">
      <selection activeCell="L127" sqref="L127"/>
    </sheetView>
  </sheetViews>
  <sheetFormatPr defaultRowHeight="12.75" x14ac:dyDescent="0.2"/>
  <cols>
    <col min="1" max="1" width="25.85546875" customWidth="1"/>
    <col min="2" max="2" width="14.85546875" customWidth="1"/>
    <col min="3" max="4" width="13.5703125" customWidth="1"/>
    <col min="5" max="5" width="18" customWidth="1"/>
    <col min="6" max="6" width="6.5703125" customWidth="1"/>
  </cols>
  <sheetData>
    <row r="1" spans="1:9" x14ac:dyDescent="0.2">
      <c r="A1" s="1"/>
      <c r="B1" s="1"/>
      <c r="C1" s="1"/>
      <c r="D1" s="1"/>
      <c r="E1" s="1"/>
      <c r="F1" s="1"/>
    </row>
    <row r="2" spans="1:9" ht="13.5" thickBot="1" x14ac:dyDescent="0.25">
      <c r="A2" s="54" t="s">
        <v>45</v>
      </c>
      <c r="B2" s="54"/>
      <c r="C2" s="54"/>
      <c r="D2" s="54"/>
      <c r="E2" s="54"/>
      <c r="F2" s="1"/>
    </row>
    <row r="3" spans="1:9" ht="132.75" customHeight="1" thickBot="1" x14ac:dyDescent="0.25">
      <c r="A3" s="2" t="s">
        <v>0</v>
      </c>
      <c r="B3" s="3" t="s">
        <v>1</v>
      </c>
      <c r="C3" s="2" t="s">
        <v>47</v>
      </c>
      <c r="D3" s="2" t="s">
        <v>49</v>
      </c>
      <c r="E3" s="3" t="s">
        <v>50</v>
      </c>
      <c r="F3" s="1"/>
      <c r="I3" s="41"/>
    </row>
    <row r="4" spans="1:9" ht="13.5" customHeight="1" x14ac:dyDescent="0.2">
      <c r="A4" s="50" t="s">
        <v>5</v>
      </c>
      <c r="B4" s="4" t="s">
        <v>2</v>
      </c>
      <c r="C4" s="5">
        <v>20243</v>
      </c>
      <c r="D4" s="5">
        <v>16175</v>
      </c>
      <c r="E4" s="23">
        <f>(D4-C4)/C4*100</f>
        <v>-20.095835597490492</v>
      </c>
      <c r="F4" s="1"/>
    </row>
    <row r="5" spans="1:9" x14ac:dyDescent="0.2">
      <c r="A5" s="51"/>
      <c r="B5" s="6" t="s">
        <v>3</v>
      </c>
      <c r="C5" s="7">
        <v>15387</v>
      </c>
      <c r="D5" s="7">
        <v>12165</v>
      </c>
      <c r="E5" s="23">
        <f t="shared" ref="E5:E68" si="0">(D5-C5)/C5*100</f>
        <v>-20.939754338077599</v>
      </c>
      <c r="F5" s="1"/>
    </row>
    <row r="6" spans="1:9" ht="13.5" thickBot="1" x14ac:dyDescent="0.25">
      <c r="A6" s="52"/>
      <c r="B6" s="6" t="s">
        <v>4</v>
      </c>
      <c r="C6" s="8">
        <v>2457</v>
      </c>
      <c r="D6" s="8">
        <v>2036</v>
      </c>
      <c r="E6" s="42">
        <f t="shared" si="0"/>
        <v>-17.134717134717135</v>
      </c>
      <c r="F6" s="1"/>
    </row>
    <row r="7" spans="1:9" x14ac:dyDescent="0.2">
      <c r="A7" s="50" t="s">
        <v>6</v>
      </c>
      <c r="B7" s="9" t="s">
        <v>2</v>
      </c>
      <c r="C7" s="10">
        <v>33035</v>
      </c>
      <c r="D7" s="10">
        <v>25964</v>
      </c>
      <c r="E7" s="23">
        <f t="shared" si="0"/>
        <v>-21.40457090964129</v>
      </c>
      <c r="F7" s="11"/>
    </row>
    <row r="8" spans="1:9" x14ac:dyDescent="0.2">
      <c r="A8" s="58"/>
      <c r="B8" s="6" t="s">
        <v>3</v>
      </c>
      <c r="C8" s="12">
        <v>9878</v>
      </c>
      <c r="D8" s="12">
        <v>9082</v>
      </c>
      <c r="E8" s="23">
        <f t="shared" si="0"/>
        <v>-8.0583113990686375</v>
      </c>
      <c r="F8" s="1"/>
    </row>
    <row r="9" spans="1:9" ht="13.5" thickBot="1" x14ac:dyDescent="0.25">
      <c r="A9" s="59"/>
      <c r="B9" s="13" t="s">
        <v>4</v>
      </c>
      <c r="C9" s="14">
        <v>14082</v>
      </c>
      <c r="D9" s="14">
        <v>11695</v>
      </c>
      <c r="E9" s="42">
        <f t="shared" si="0"/>
        <v>-16.950717227666527</v>
      </c>
      <c r="F9" s="1"/>
    </row>
    <row r="10" spans="1:9" ht="17.25" customHeight="1" x14ac:dyDescent="0.2">
      <c r="A10" s="50" t="s">
        <v>7</v>
      </c>
      <c r="B10" s="15" t="s">
        <v>2</v>
      </c>
      <c r="C10" s="16">
        <v>21086</v>
      </c>
      <c r="D10" s="16">
        <v>17584</v>
      </c>
      <c r="E10" s="23">
        <f t="shared" si="0"/>
        <v>-16.608176040975053</v>
      </c>
      <c r="F10" s="1"/>
    </row>
    <row r="11" spans="1:9" ht="15" customHeight="1" x14ac:dyDescent="0.2">
      <c r="A11" s="58"/>
      <c r="B11" s="6" t="s">
        <v>3</v>
      </c>
      <c r="C11" s="12">
        <v>3588</v>
      </c>
      <c r="D11" s="12">
        <v>3193</v>
      </c>
      <c r="E11" s="23">
        <f t="shared" si="0"/>
        <v>-11.00891861761427</v>
      </c>
      <c r="F11" s="1"/>
    </row>
    <row r="12" spans="1:9" ht="13.5" thickBot="1" x14ac:dyDescent="0.25">
      <c r="A12" s="59"/>
      <c r="B12" s="6" t="s">
        <v>4</v>
      </c>
      <c r="C12" s="12">
        <v>6636</v>
      </c>
      <c r="D12" s="12">
        <v>5270</v>
      </c>
      <c r="E12" s="42">
        <f t="shared" si="0"/>
        <v>-20.584689572031344</v>
      </c>
      <c r="F12" s="1"/>
    </row>
    <row r="13" spans="1:9" x14ac:dyDescent="0.2">
      <c r="A13" s="60" t="s">
        <v>44</v>
      </c>
      <c r="B13" s="4" t="s">
        <v>2</v>
      </c>
      <c r="C13" s="17">
        <v>108949</v>
      </c>
      <c r="D13" s="17">
        <v>85797</v>
      </c>
      <c r="E13" s="23">
        <f t="shared" si="0"/>
        <v>-21.250309777969509</v>
      </c>
      <c r="F13" s="1"/>
    </row>
    <row r="14" spans="1:9" x14ac:dyDescent="0.2">
      <c r="A14" s="61"/>
      <c r="B14" s="6" t="s">
        <v>3</v>
      </c>
      <c r="C14" s="12">
        <v>60645</v>
      </c>
      <c r="D14" s="12">
        <v>48280</v>
      </c>
      <c r="E14" s="23">
        <f t="shared" si="0"/>
        <v>-20.389149971143542</v>
      </c>
      <c r="F14" s="1"/>
    </row>
    <row r="15" spans="1:9" ht="13.5" thickBot="1" x14ac:dyDescent="0.25">
      <c r="A15" s="62"/>
      <c r="B15" s="6" t="s">
        <v>4</v>
      </c>
      <c r="C15" s="12">
        <v>34459</v>
      </c>
      <c r="D15" s="12">
        <v>27296</v>
      </c>
      <c r="E15" s="42">
        <f t="shared" si="0"/>
        <v>-20.787022258335995</v>
      </c>
      <c r="F15" s="1"/>
    </row>
    <row r="16" spans="1:9" x14ac:dyDescent="0.2">
      <c r="A16" s="50" t="s">
        <v>8</v>
      </c>
      <c r="B16" s="4" t="s">
        <v>2</v>
      </c>
      <c r="C16" s="5">
        <v>14196</v>
      </c>
      <c r="D16" s="5">
        <v>11342</v>
      </c>
      <c r="E16" s="23">
        <f t="shared" si="0"/>
        <v>-20.104254719639336</v>
      </c>
      <c r="F16" s="1"/>
    </row>
    <row r="17" spans="1:6" x14ac:dyDescent="0.2">
      <c r="A17" s="58"/>
      <c r="B17" s="6" t="s">
        <v>3</v>
      </c>
      <c r="C17" s="12">
        <v>3442</v>
      </c>
      <c r="D17" s="12">
        <v>2571</v>
      </c>
      <c r="E17" s="23">
        <f t="shared" si="0"/>
        <v>-25.305055200464842</v>
      </c>
      <c r="F17" s="1"/>
    </row>
    <row r="18" spans="1:6" ht="13.5" thickBot="1" x14ac:dyDescent="0.25">
      <c r="A18" s="59"/>
      <c r="B18" s="6" t="s">
        <v>4</v>
      </c>
      <c r="C18" s="12">
        <v>5057</v>
      </c>
      <c r="D18" s="12">
        <v>4354</v>
      </c>
      <c r="E18" s="42">
        <f t="shared" si="0"/>
        <v>-13.901522641882538</v>
      </c>
      <c r="F18" s="1"/>
    </row>
    <row r="19" spans="1:6" x14ac:dyDescent="0.2">
      <c r="A19" s="50" t="s">
        <v>9</v>
      </c>
      <c r="B19" s="4" t="s">
        <v>2</v>
      </c>
      <c r="C19" s="5">
        <v>273232</v>
      </c>
      <c r="D19" s="5">
        <v>242168</v>
      </c>
      <c r="E19" s="23">
        <f t="shared" si="0"/>
        <v>-11.369092932013821</v>
      </c>
      <c r="F19" s="1"/>
    </row>
    <row r="20" spans="1:6" x14ac:dyDescent="0.2">
      <c r="A20" s="58"/>
      <c r="B20" s="6" t="s">
        <v>3</v>
      </c>
      <c r="C20" s="12">
        <v>133341</v>
      </c>
      <c r="D20" s="12">
        <v>128621</v>
      </c>
      <c r="E20" s="23">
        <f t="shared" si="0"/>
        <v>-3.5397964617034519</v>
      </c>
      <c r="F20" s="1"/>
    </row>
    <row r="21" spans="1:6" ht="13.5" thickBot="1" x14ac:dyDescent="0.25">
      <c r="A21" s="59"/>
      <c r="B21" s="6" t="s">
        <v>4</v>
      </c>
      <c r="C21" s="12">
        <v>91565</v>
      </c>
      <c r="D21" s="12">
        <v>75191</v>
      </c>
      <c r="E21" s="42">
        <f t="shared" si="0"/>
        <v>-17.882378638125921</v>
      </c>
      <c r="F21" s="1"/>
    </row>
    <row r="22" spans="1:6" x14ac:dyDescent="0.2">
      <c r="A22" s="50" t="s">
        <v>10</v>
      </c>
      <c r="B22" s="4" t="s">
        <v>2</v>
      </c>
      <c r="C22" s="5">
        <v>20486</v>
      </c>
      <c r="D22" s="5">
        <v>18070</v>
      </c>
      <c r="E22" s="23">
        <f t="shared" si="0"/>
        <v>-11.793419896514692</v>
      </c>
      <c r="F22" s="1"/>
    </row>
    <row r="23" spans="1:6" x14ac:dyDescent="0.2">
      <c r="A23" s="58"/>
      <c r="B23" s="6" t="s">
        <v>3</v>
      </c>
      <c r="C23" s="12">
        <v>5108</v>
      </c>
      <c r="D23" s="12">
        <v>5184</v>
      </c>
      <c r="E23" s="23">
        <f t="shared" si="0"/>
        <v>1.4878621769772904</v>
      </c>
      <c r="F23" s="1"/>
    </row>
    <row r="24" spans="1:6" ht="13.5" thickBot="1" x14ac:dyDescent="0.25">
      <c r="A24" s="59"/>
      <c r="B24" s="6" t="s">
        <v>4</v>
      </c>
      <c r="C24" s="12">
        <v>4155</v>
      </c>
      <c r="D24" s="12">
        <v>3390</v>
      </c>
      <c r="E24" s="42">
        <f t="shared" si="0"/>
        <v>-18.411552346570399</v>
      </c>
      <c r="F24" s="1"/>
    </row>
    <row r="25" spans="1:6" ht="17.25" customHeight="1" x14ac:dyDescent="0.2">
      <c r="A25" s="50" t="s">
        <v>11</v>
      </c>
      <c r="B25" s="4" t="s">
        <v>2</v>
      </c>
      <c r="C25" s="5">
        <v>6821</v>
      </c>
      <c r="D25" s="5">
        <v>7616</v>
      </c>
      <c r="E25" s="23">
        <f t="shared" si="0"/>
        <v>11.655182524556515</v>
      </c>
      <c r="F25" s="1"/>
    </row>
    <row r="26" spans="1:6" x14ac:dyDescent="0.2">
      <c r="A26" s="58"/>
      <c r="B26" s="6" t="s">
        <v>3</v>
      </c>
      <c r="C26" s="18">
        <v>1404</v>
      </c>
      <c r="D26" s="18">
        <v>2407</v>
      </c>
      <c r="E26" s="23">
        <f t="shared" si="0"/>
        <v>71.438746438746435</v>
      </c>
      <c r="F26" s="1"/>
    </row>
    <row r="27" spans="1:6" ht="13.5" thickBot="1" x14ac:dyDescent="0.25">
      <c r="A27" s="59"/>
      <c r="B27" s="6" t="s">
        <v>4</v>
      </c>
      <c r="C27" s="12">
        <v>1601</v>
      </c>
      <c r="D27" s="12">
        <v>1715</v>
      </c>
      <c r="E27" s="42">
        <f t="shared" si="0"/>
        <v>7.1205496564647097</v>
      </c>
      <c r="F27" s="1"/>
    </row>
    <row r="28" spans="1:6" x14ac:dyDescent="0.2">
      <c r="A28" s="50" t="s">
        <v>12</v>
      </c>
      <c r="B28" s="4" t="s">
        <v>2</v>
      </c>
      <c r="C28" s="5">
        <v>59166</v>
      </c>
      <c r="D28" s="5">
        <v>66609</v>
      </c>
      <c r="E28" s="23">
        <f t="shared" si="0"/>
        <v>12.579860054761181</v>
      </c>
      <c r="F28" s="1"/>
    </row>
    <row r="29" spans="1:6" x14ac:dyDescent="0.2">
      <c r="A29" s="58"/>
      <c r="B29" s="6" t="s">
        <v>3</v>
      </c>
      <c r="C29" s="12">
        <v>40974</v>
      </c>
      <c r="D29" s="12">
        <v>50485</v>
      </c>
      <c r="E29" s="23">
        <f t="shared" si="0"/>
        <v>23.212280958656709</v>
      </c>
      <c r="F29" s="1"/>
    </row>
    <row r="30" spans="1:6" ht="13.5" thickBot="1" x14ac:dyDescent="0.25">
      <c r="A30" s="59"/>
      <c r="B30" s="6" t="s">
        <v>4</v>
      </c>
      <c r="C30" s="12">
        <v>4463</v>
      </c>
      <c r="D30" s="12">
        <v>3848</v>
      </c>
      <c r="E30" s="42">
        <f t="shared" si="0"/>
        <v>-13.779968630965719</v>
      </c>
      <c r="F30" s="1"/>
    </row>
    <row r="31" spans="1:6" x14ac:dyDescent="0.2">
      <c r="A31" s="50" t="s">
        <v>13</v>
      </c>
      <c r="B31" s="4" t="s">
        <v>2</v>
      </c>
      <c r="C31" s="5">
        <v>40424</v>
      </c>
      <c r="D31" s="5">
        <v>40453</v>
      </c>
      <c r="E31" s="23">
        <f t="shared" si="0"/>
        <v>7.1739560657035434E-2</v>
      </c>
      <c r="F31" s="1"/>
    </row>
    <row r="32" spans="1:6" x14ac:dyDescent="0.2">
      <c r="A32" s="58"/>
      <c r="B32" s="6" t="s">
        <v>3</v>
      </c>
      <c r="C32" s="12">
        <v>20908</v>
      </c>
      <c r="D32" s="12">
        <v>25407</v>
      </c>
      <c r="E32" s="23">
        <f t="shared" si="0"/>
        <v>21.518079204132391</v>
      </c>
      <c r="F32" s="1"/>
    </row>
    <row r="33" spans="1:6" ht="13.5" thickBot="1" x14ac:dyDescent="0.25">
      <c r="A33" s="59"/>
      <c r="B33" s="6" t="s">
        <v>4</v>
      </c>
      <c r="C33" s="12">
        <v>10307</v>
      </c>
      <c r="D33" s="12">
        <v>8393</v>
      </c>
      <c r="E33" s="42">
        <f t="shared" si="0"/>
        <v>-18.56990394877268</v>
      </c>
      <c r="F33" s="1"/>
    </row>
    <row r="34" spans="1:6" x14ac:dyDescent="0.2">
      <c r="A34" s="50" t="s">
        <v>14</v>
      </c>
      <c r="B34" s="4" t="s">
        <v>2</v>
      </c>
      <c r="C34" s="5">
        <v>99199</v>
      </c>
      <c r="D34" s="5">
        <v>86688</v>
      </c>
      <c r="E34" s="23">
        <f t="shared" si="0"/>
        <v>-12.61202229861188</v>
      </c>
      <c r="F34" s="1"/>
    </row>
    <row r="35" spans="1:6" x14ac:dyDescent="0.2">
      <c r="A35" s="58"/>
      <c r="B35" s="6" t="s">
        <v>3</v>
      </c>
      <c r="C35" s="12">
        <v>43686</v>
      </c>
      <c r="D35" s="12">
        <v>39102</v>
      </c>
      <c r="E35" s="23">
        <f t="shared" si="0"/>
        <v>-10.493064139541271</v>
      </c>
      <c r="F35" s="1"/>
    </row>
    <row r="36" spans="1:6" ht="13.5" thickBot="1" x14ac:dyDescent="0.25">
      <c r="A36" s="59"/>
      <c r="B36" s="6" t="s">
        <v>4</v>
      </c>
      <c r="C36" s="19">
        <v>39024</v>
      </c>
      <c r="D36" s="19">
        <v>34992</v>
      </c>
      <c r="E36" s="42">
        <f t="shared" si="0"/>
        <v>-10.332103321033211</v>
      </c>
      <c r="F36" s="1"/>
    </row>
    <row r="37" spans="1:6" x14ac:dyDescent="0.2">
      <c r="A37" s="50" t="s">
        <v>15</v>
      </c>
      <c r="B37" s="4" t="s">
        <v>2</v>
      </c>
      <c r="C37" s="17">
        <v>26828</v>
      </c>
      <c r="D37" s="17">
        <v>19122</v>
      </c>
      <c r="E37" s="23">
        <f t="shared" si="0"/>
        <v>-28.723721485015659</v>
      </c>
      <c r="F37" s="1"/>
    </row>
    <row r="38" spans="1:6" x14ac:dyDescent="0.2">
      <c r="A38" s="58"/>
      <c r="B38" s="6" t="s">
        <v>3</v>
      </c>
      <c r="C38" s="12">
        <v>16788</v>
      </c>
      <c r="D38" s="12">
        <v>12673</v>
      </c>
      <c r="E38" s="23">
        <f t="shared" si="0"/>
        <v>-24.511555873242795</v>
      </c>
      <c r="F38" s="1"/>
    </row>
    <row r="39" spans="1:6" ht="13.5" thickBot="1" x14ac:dyDescent="0.25">
      <c r="A39" s="59"/>
      <c r="B39" s="6" t="s">
        <v>4</v>
      </c>
      <c r="C39" s="14">
        <v>5265</v>
      </c>
      <c r="D39" s="14">
        <v>3931</v>
      </c>
      <c r="E39" s="42">
        <f t="shared" si="0"/>
        <v>-25.337132003798668</v>
      </c>
      <c r="F39" s="1"/>
    </row>
    <row r="40" spans="1:6" x14ac:dyDescent="0.2">
      <c r="A40" s="50" t="s">
        <v>16</v>
      </c>
      <c r="B40" s="4" t="s">
        <v>2</v>
      </c>
      <c r="C40" s="17">
        <v>2648</v>
      </c>
      <c r="D40" s="17">
        <v>2488</v>
      </c>
      <c r="E40" s="23">
        <f t="shared" si="0"/>
        <v>-6.0422960725075532</v>
      </c>
      <c r="F40" s="1"/>
    </row>
    <row r="41" spans="1:6" x14ac:dyDescent="0.2">
      <c r="A41" s="58"/>
      <c r="B41" s="6" t="s">
        <v>3</v>
      </c>
      <c r="C41" s="12">
        <v>698</v>
      </c>
      <c r="D41" s="12">
        <v>686</v>
      </c>
      <c r="E41" s="23">
        <f t="shared" si="0"/>
        <v>-1.7191977077363898</v>
      </c>
      <c r="F41" s="1"/>
    </row>
    <row r="42" spans="1:6" ht="13.5" thickBot="1" x14ac:dyDescent="0.25">
      <c r="A42" s="59"/>
      <c r="B42" s="6" t="s">
        <v>4</v>
      </c>
      <c r="C42" s="12">
        <v>1319</v>
      </c>
      <c r="D42" s="12">
        <v>1342</v>
      </c>
      <c r="E42" s="42">
        <f t="shared" si="0"/>
        <v>1.7437452615617892</v>
      </c>
      <c r="F42" s="1"/>
    </row>
    <row r="43" spans="1:6" x14ac:dyDescent="0.2">
      <c r="A43" s="50" t="s">
        <v>17</v>
      </c>
      <c r="B43" s="4" t="s">
        <v>2</v>
      </c>
      <c r="C43" s="17">
        <v>502608</v>
      </c>
      <c r="D43" s="17">
        <v>547286</v>
      </c>
      <c r="E43" s="23">
        <f t="shared" si="0"/>
        <v>8.8892337567249218</v>
      </c>
      <c r="F43" s="1"/>
    </row>
    <row r="44" spans="1:6" x14ac:dyDescent="0.2">
      <c r="A44" s="58"/>
      <c r="B44" s="6" t="s">
        <v>3</v>
      </c>
      <c r="C44" s="12">
        <v>134834</v>
      </c>
      <c r="D44" s="12">
        <v>204452</v>
      </c>
      <c r="E44" s="23">
        <f t="shared" si="0"/>
        <v>51.632377590222056</v>
      </c>
      <c r="F44" s="1"/>
    </row>
    <row r="45" spans="1:6" ht="13.5" thickBot="1" x14ac:dyDescent="0.25">
      <c r="A45" s="59"/>
      <c r="B45" s="6" t="s">
        <v>4</v>
      </c>
      <c r="C45" s="12">
        <v>154424</v>
      </c>
      <c r="D45" s="12">
        <v>173244</v>
      </c>
      <c r="E45" s="42">
        <f t="shared" si="0"/>
        <v>12.187224783712375</v>
      </c>
      <c r="F45" s="1"/>
    </row>
    <row r="46" spans="1:6" x14ac:dyDescent="0.2">
      <c r="A46" s="50" t="s">
        <v>18</v>
      </c>
      <c r="B46" s="4" t="s">
        <v>2</v>
      </c>
      <c r="C46" s="17">
        <v>63638</v>
      </c>
      <c r="D46" s="17">
        <v>61715</v>
      </c>
      <c r="E46" s="23">
        <f t="shared" si="0"/>
        <v>-3.0217794399572582</v>
      </c>
      <c r="F46" s="1"/>
    </row>
    <row r="47" spans="1:6" x14ac:dyDescent="0.2">
      <c r="A47" s="58"/>
      <c r="B47" s="6" t="s">
        <v>3</v>
      </c>
      <c r="C47" s="12">
        <v>35137</v>
      </c>
      <c r="D47" s="12">
        <v>44720</v>
      </c>
      <c r="E47" s="23">
        <f t="shared" si="0"/>
        <v>27.273244727779833</v>
      </c>
      <c r="F47" s="1"/>
    </row>
    <row r="48" spans="1:6" ht="13.5" thickBot="1" x14ac:dyDescent="0.25">
      <c r="A48" s="59"/>
      <c r="B48" s="6" t="s">
        <v>4</v>
      </c>
      <c r="C48" s="12">
        <v>6190</v>
      </c>
      <c r="D48" s="12">
        <v>4942</v>
      </c>
      <c r="E48" s="42">
        <f t="shared" si="0"/>
        <v>-20.161550888529884</v>
      </c>
      <c r="F48" s="1"/>
    </row>
    <row r="49" spans="1:6" x14ac:dyDescent="0.2">
      <c r="A49" s="50" t="s">
        <v>19</v>
      </c>
      <c r="B49" s="4" t="s">
        <v>2</v>
      </c>
      <c r="C49" s="17">
        <v>5615</v>
      </c>
      <c r="D49" s="17">
        <v>5355</v>
      </c>
      <c r="E49" s="23">
        <f t="shared" si="0"/>
        <v>-4.6304541406945683</v>
      </c>
      <c r="F49" s="1"/>
    </row>
    <row r="50" spans="1:6" x14ac:dyDescent="0.2">
      <c r="A50" s="58"/>
      <c r="B50" s="6" t="s">
        <v>3</v>
      </c>
      <c r="C50" s="20">
        <v>2986</v>
      </c>
      <c r="D50" s="20">
        <v>3787</v>
      </c>
      <c r="E50" s="23">
        <f t="shared" si="0"/>
        <v>26.825184192900203</v>
      </c>
      <c r="F50" s="1"/>
    </row>
    <row r="51" spans="1:6" ht="13.5" thickBot="1" x14ac:dyDescent="0.25">
      <c r="A51" s="59"/>
      <c r="B51" s="6" t="s">
        <v>4</v>
      </c>
      <c r="C51" s="20">
        <v>516</v>
      </c>
      <c r="D51" s="20">
        <v>828</v>
      </c>
      <c r="E51" s="42">
        <f t="shared" si="0"/>
        <v>60.465116279069761</v>
      </c>
      <c r="F51" s="1"/>
    </row>
    <row r="52" spans="1:6" x14ac:dyDescent="0.2">
      <c r="A52" s="50" t="s">
        <v>20</v>
      </c>
      <c r="B52" s="4" t="s">
        <v>2</v>
      </c>
      <c r="C52" s="17">
        <v>183084</v>
      </c>
      <c r="D52" s="17">
        <v>168630</v>
      </c>
      <c r="E52" s="23">
        <f t="shared" si="0"/>
        <v>-7.8947368421052628</v>
      </c>
      <c r="F52" s="1"/>
    </row>
    <row r="53" spans="1:6" x14ac:dyDescent="0.2">
      <c r="A53" s="58"/>
      <c r="B53" s="6" t="s">
        <v>3</v>
      </c>
      <c r="C53" s="12">
        <v>11754</v>
      </c>
      <c r="D53" s="12">
        <v>12163</v>
      </c>
      <c r="E53" s="23">
        <f t="shared" si="0"/>
        <v>3.4796664965118262</v>
      </c>
      <c r="F53" s="1"/>
    </row>
    <row r="54" spans="1:6" ht="13.5" thickBot="1" x14ac:dyDescent="0.25">
      <c r="A54" s="59"/>
      <c r="B54" s="6" t="s">
        <v>4</v>
      </c>
      <c r="C54" s="12">
        <v>101589</v>
      </c>
      <c r="D54" s="12">
        <v>81202</v>
      </c>
      <c r="E54" s="42">
        <f t="shared" si="0"/>
        <v>-20.068117611158691</v>
      </c>
      <c r="F54" s="1"/>
    </row>
    <row r="55" spans="1:6" x14ac:dyDescent="0.2">
      <c r="A55" s="50" t="s">
        <v>21</v>
      </c>
      <c r="B55" s="4" t="s">
        <v>2</v>
      </c>
      <c r="C55" s="17">
        <v>253146</v>
      </c>
      <c r="D55" s="17">
        <v>123203</v>
      </c>
      <c r="E55" s="23">
        <f t="shared" si="0"/>
        <v>-51.331247580447645</v>
      </c>
      <c r="F55" s="1"/>
    </row>
    <row r="56" spans="1:6" x14ac:dyDescent="0.2">
      <c r="A56" s="58"/>
      <c r="B56" s="6" t="s">
        <v>3</v>
      </c>
      <c r="C56" s="12">
        <v>8783</v>
      </c>
      <c r="D56" s="12">
        <v>7648</v>
      </c>
      <c r="E56" s="23">
        <f t="shared" si="0"/>
        <v>-12.922691563247183</v>
      </c>
      <c r="F56" s="1"/>
    </row>
    <row r="57" spans="1:6" ht="13.5" thickBot="1" x14ac:dyDescent="0.25">
      <c r="A57" s="59"/>
      <c r="B57" s="6" t="s">
        <v>4</v>
      </c>
      <c r="C57" s="12">
        <v>186847</v>
      </c>
      <c r="D57" s="12">
        <v>82588</v>
      </c>
      <c r="E57" s="42">
        <f t="shared" si="0"/>
        <v>-55.799129769276469</v>
      </c>
      <c r="F57" s="1"/>
    </row>
    <row r="58" spans="1:6" x14ac:dyDescent="0.2">
      <c r="A58" s="50" t="s">
        <v>22</v>
      </c>
      <c r="B58" s="4" t="s">
        <v>2</v>
      </c>
      <c r="C58" s="17">
        <v>6813</v>
      </c>
      <c r="D58" s="17">
        <v>6072</v>
      </c>
      <c r="E58" s="23">
        <f t="shared" si="0"/>
        <v>-10.876265962131219</v>
      </c>
      <c r="F58" s="1"/>
    </row>
    <row r="59" spans="1:6" x14ac:dyDescent="0.2">
      <c r="A59" s="58"/>
      <c r="B59" s="6" t="s">
        <v>3</v>
      </c>
      <c r="C59" s="12">
        <v>2690</v>
      </c>
      <c r="D59" s="12">
        <v>2252</v>
      </c>
      <c r="E59" s="23">
        <f t="shared" si="0"/>
        <v>-16.282527881040892</v>
      </c>
      <c r="F59" s="1"/>
    </row>
    <row r="60" spans="1:6" ht="13.5" thickBot="1" x14ac:dyDescent="0.25">
      <c r="A60" s="59"/>
      <c r="B60" s="6" t="s">
        <v>4</v>
      </c>
      <c r="C60" s="20">
        <v>737</v>
      </c>
      <c r="D60" s="20">
        <v>735</v>
      </c>
      <c r="E60" s="42">
        <f t="shared" si="0"/>
        <v>-0.27137042062415195</v>
      </c>
      <c r="F60" s="1"/>
    </row>
    <row r="61" spans="1:6" x14ac:dyDescent="0.2">
      <c r="A61" s="50" t="s">
        <v>23</v>
      </c>
      <c r="B61" s="4" t="s">
        <v>2</v>
      </c>
      <c r="C61" s="17">
        <v>665</v>
      </c>
      <c r="D61" s="17">
        <v>590</v>
      </c>
      <c r="E61" s="23">
        <f t="shared" si="0"/>
        <v>-11.278195488721805</v>
      </c>
      <c r="F61" s="1"/>
    </row>
    <row r="62" spans="1:6" x14ac:dyDescent="0.2">
      <c r="A62" s="58"/>
      <c r="B62" s="6" t="s">
        <v>3</v>
      </c>
      <c r="C62" s="12">
        <v>296</v>
      </c>
      <c r="D62" s="12">
        <v>270</v>
      </c>
      <c r="E62" s="23">
        <f t="shared" si="0"/>
        <v>-8.7837837837837842</v>
      </c>
      <c r="F62" s="1"/>
    </row>
    <row r="63" spans="1:6" ht="13.5" thickBot="1" x14ac:dyDescent="0.25">
      <c r="A63" s="59"/>
      <c r="B63" s="6" t="s">
        <v>4</v>
      </c>
      <c r="C63" s="19">
        <v>153</v>
      </c>
      <c r="D63" s="19">
        <v>150</v>
      </c>
      <c r="E63" s="42">
        <f t="shared" si="0"/>
        <v>-1.9607843137254901</v>
      </c>
      <c r="F63" s="1"/>
    </row>
    <row r="64" spans="1:6" x14ac:dyDescent="0.2">
      <c r="A64" s="50" t="s">
        <v>24</v>
      </c>
      <c r="B64" s="4" t="s">
        <v>2</v>
      </c>
      <c r="C64" s="17">
        <v>40707</v>
      </c>
      <c r="D64" s="17">
        <v>28401</v>
      </c>
      <c r="E64" s="23">
        <f t="shared" si="0"/>
        <v>-30.230672857248138</v>
      </c>
      <c r="F64" s="1"/>
    </row>
    <row r="65" spans="1:6" x14ac:dyDescent="0.2">
      <c r="A65" s="58"/>
      <c r="B65" s="6" t="s">
        <v>3</v>
      </c>
      <c r="C65" s="12">
        <v>13752</v>
      </c>
      <c r="D65" s="12">
        <v>8976</v>
      </c>
      <c r="E65" s="23">
        <f t="shared" si="0"/>
        <v>-34.72949389179756</v>
      </c>
      <c r="F65" s="1"/>
    </row>
    <row r="66" spans="1:6" ht="13.5" thickBot="1" x14ac:dyDescent="0.25">
      <c r="A66" s="59"/>
      <c r="B66" s="6" t="s">
        <v>4</v>
      </c>
      <c r="C66" s="14">
        <v>16590</v>
      </c>
      <c r="D66" s="14">
        <v>12962</v>
      </c>
      <c r="E66" s="42">
        <f t="shared" si="0"/>
        <v>-21.868595539481618</v>
      </c>
      <c r="F66" s="1"/>
    </row>
    <row r="67" spans="1:6" x14ac:dyDescent="0.2">
      <c r="A67" s="50" t="s">
        <v>25</v>
      </c>
      <c r="B67" s="4" t="s">
        <v>2</v>
      </c>
      <c r="C67" s="21">
        <v>28142</v>
      </c>
      <c r="D67" s="21">
        <v>24930</v>
      </c>
      <c r="E67" s="23">
        <f t="shared" si="0"/>
        <v>-11.413545590221021</v>
      </c>
      <c r="F67" s="1"/>
    </row>
    <row r="68" spans="1:6" x14ac:dyDescent="0.2">
      <c r="A68" s="58"/>
      <c r="B68" s="6" t="s">
        <v>3</v>
      </c>
      <c r="C68" s="12">
        <v>5746</v>
      </c>
      <c r="D68" s="12">
        <v>4912</v>
      </c>
      <c r="E68" s="23">
        <f t="shared" si="0"/>
        <v>-14.514444831186912</v>
      </c>
      <c r="F68" s="1"/>
    </row>
    <row r="69" spans="1:6" ht="13.5" thickBot="1" x14ac:dyDescent="0.25">
      <c r="A69" s="59"/>
      <c r="B69" s="6" t="s">
        <v>4</v>
      </c>
      <c r="C69" s="12">
        <v>5028</v>
      </c>
      <c r="D69" s="12">
        <v>4744</v>
      </c>
      <c r="E69" s="42">
        <f t="shared" ref="E69:E129" si="1">(D69-C69)/C69*100</f>
        <v>-5.6483691328560059</v>
      </c>
      <c r="F69" s="1"/>
    </row>
    <row r="70" spans="1:6" x14ac:dyDescent="0.2">
      <c r="A70" s="50" t="s">
        <v>26</v>
      </c>
      <c r="B70" s="4" t="s">
        <v>2</v>
      </c>
      <c r="C70" s="17">
        <v>684</v>
      </c>
      <c r="D70" s="17">
        <v>717</v>
      </c>
      <c r="E70" s="23">
        <f t="shared" si="1"/>
        <v>4.8245614035087714</v>
      </c>
      <c r="F70" s="1"/>
    </row>
    <row r="71" spans="1:6" x14ac:dyDescent="0.2">
      <c r="A71" s="58"/>
      <c r="B71" s="6" t="s">
        <v>3</v>
      </c>
      <c r="C71" s="20">
        <v>185</v>
      </c>
      <c r="D71" s="20">
        <v>214</v>
      </c>
      <c r="E71" s="23">
        <f t="shared" si="1"/>
        <v>15.675675675675677</v>
      </c>
      <c r="F71" s="1"/>
    </row>
    <row r="72" spans="1:6" ht="13.5" thickBot="1" x14ac:dyDescent="0.25">
      <c r="A72" s="59"/>
      <c r="B72" s="6" t="s">
        <v>4</v>
      </c>
      <c r="C72" s="19">
        <v>265</v>
      </c>
      <c r="D72" s="19">
        <v>185</v>
      </c>
      <c r="E72" s="42">
        <f t="shared" si="1"/>
        <v>-30.188679245283019</v>
      </c>
      <c r="F72" s="1"/>
    </row>
    <row r="73" spans="1:6" x14ac:dyDescent="0.2">
      <c r="A73" s="50" t="s">
        <v>27</v>
      </c>
      <c r="B73" s="4" t="s">
        <v>2</v>
      </c>
      <c r="C73" s="17">
        <v>923367</v>
      </c>
      <c r="D73" s="17">
        <v>864619</v>
      </c>
      <c r="E73" s="23">
        <f t="shared" si="1"/>
        <v>-6.3623672927449224</v>
      </c>
      <c r="F73" s="1"/>
    </row>
    <row r="74" spans="1:6" x14ac:dyDescent="0.2">
      <c r="A74" s="58"/>
      <c r="B74" s="6" t="s">
        <v>3</v>
      </c>
      <c r="C74" s="12">
        <v>9176</v>
      </c>
      <c r="D74" s="12">
        <v>5427</v>
      </c>
      <c r="E74" s="23">
        <f t="shared" si="1"/>
        <v>-40.856582388840451</v>
      </c>
      <c r="F74" s="1"/>
    </row>
    <row r="75" spans="1:6" ht="13.5" thickBot="1" x14ac:dyDescent="0.25">
      <c r="A75" s="59"/>
      <c r="B75" s="6" t="s">
        <v>4</v>
      </c>
      <c r="C75" s="14">
        <v>109221</v>
      </c>
      <c r="D75" s="14">
        <v>93062</v>
      </c>
      <c r="E75" s="42">
        <f t="shared" si="1"/>
        <v>-14.794773898792357</v>
      </c>
      <c r="F75" s="1"/>
    </row>
    <row r="76" spans="1:6" x14ac:dyDescent="0.2">
      <c r="A76" s="50" t="s">
        <v>28</v>
      </c>
      <c r="B76" s="4" t="s">
        <v>2</v>
      </c>
      <c r="C76" s="21">
        <v>13447</v>
      </c>
      <c r="D76" s="21">
        <v>12631</v>
      </c>
      <c r="E76" s="23">
        <f t="shared" si="1"/>
        <v>-6.0682680151706698</v>
      </c>
      <c r="F76" s="1"/>
    </row>
    <row r="77" spans="1:6" x14ac:dyDescent="0.2">
      <c r="A77" s="58"/>
      <c r="B77" s="6" t="s">
        <v>3</v>
      </c>
      <c r="C77" s="12">
        <v>2485</v>
      </c>
      <c r="D77" s="12">
        <v>2418</v>
      </c>
      <c r="E77" s="23">
        <f t="shared" si="1"/>
        <v>-2.6961770623742454</v>
      </c>
      <c r="F77" s="1"/>
    </row>
    <row r="78" spans="1:6" ht="13.5" thickBot="1" x14ac:dyDescent="0.25">
      <c r="A78" s="58"/>
      <c r="B78" s="6" t="s">
        <v>4</v>
      </c>
      <c r="C78" s="19">
        <v>4061</v>
      </c>
      <c r="D78" s="19">
        <v>4127</v>
      </c>
      <c r="E78" s="42">
        <f t="shared" si="1"/>
        <v>1.6252154641713863</v>
      </c>
      <c r="F78" s="1"/>
    </row>
    <row r="79" spans="1:6" x14ac:dyDescent="0.2">
      <c r="A79" s="50" t="s">
        <v>51</v>
      </c>
      <c r="B79" s="47" t="s">
        <v>2</v>
      </c>
      <c r="C79" s="17">
        <v>41737</v>
      </c>
      <c r="D79" s="17">
        <v>38372</v>
      </c>
      <c r="E79" s="17">
        <f t="shared" si="1"/>
        <v>-8.062390684524523</v>
      </c>
      <c r="F79" s="1"/>
    </row>
    <row r="80" spans="1:6" x14ac:dyDescent="0.2">
      <c r="A80" s="58"/>
      <c r="B80" s="48" t="s">
        <v>3</v>
      </c>
      <c r="C80" s="12">
        <v>10536</v>
      </c>
      <c r="D80" s="12">
        <v>11555</v>
      </c>
      <c r="E80" s="12">
        <f t="shared" si="1"/>
        <v>9.6716021260440392</v>
      </c>
      <c r="F80" s="1"/>
    </row>
    <row r="81" spans="1:6" ht="13.5" thickBot="1" x14ac:dyDescent="0.25">
      <c r="A81" s="59"/>
      <c r="B81" s="49" t="s">
        <v>4</v>
      </c>
      <c r="C81" s="14">
        <v>14656</v>
      </c>
      <c r="D81" s="14">
        <v>12325</v>
      </c>
      <c r="E81" s="14">
        <f t="shared" si="1"/>
        <v>-15.904748908296943</v>
      </c>
      <c r="F81" s="1"/>
    </row>
    <row r="82" spans="1:6" x14ac:dyDescent="0.2">
      <c r="A82" s="51" t="s">
        <v>29</v>
      </c>
      <c r="B82" s="4" t="s">
        <v>2</v>
      </c>
      <c r="C82" s="17">
        <v>13462</v>
      </c>
      <c r="D82" s="17">
        <v>9582</v>
      </c>
      <c r="E82" s="23">
        <f t="shared" si="1"/>
        <v>-28.821868964492648</v>
      </c>
      <c r="F82" s="1"/>
    </row>
    <row r="83" spans="1:6" x14ac:dyDescent="0.2">
      <c r="A83" s="58"/>
      <c r="B83" s="6" t="s">
        <v>3</v>
      </c>
      <c r="C83" s="12">
        <v>2858</v>
      </c>
      <c r="D83" s="12">
        <v>2358</v>
      </c>
      <c r="E83" s="23">
        <f t="shared" si="1"/>
        <v>-17.494751574527641</v>
      </c>
      <c r="F83" s="1"/>
    </row>
    <row r="84" spans="1:6" ht="13.5" thickBot="1" x14ac:dyDescent="0.25">
      <c r="A84" s="59"/>
      <c r="B84" s="6" t="s">
        <v>4</v>
      </c>
      <c r="C84" s="14">
        <v>5706</v>
      </c>
      <c r="D84" s="14">
        <v>4342</v>
      </c>
      <c r="E84" s="42">
        <f t="shared" si="1"/>
        <v>-23.904661759551349</v>
      </c>
      <c r="F84" s="1"/>
    </row>
    <row r="85" spans="1:6" x14ac:dyDescent="0.2">
      <c r="A85" s="50" t="s">
        <v>30</v>
      </c>
      <c r="B85" s="4" t="s">
        <v>2</v>
      </c>
      <c r="C85" s="21">
        <v>120424</v>
      </c>
      <c r="D85" s="21">
        <v>102652</v>
      </c>
      <c r="E85" s="23">
        <f t="shared" si="1"/>
        <v>-14.757855576961404</v>
      </c>
      <c r="F85" s="1"/>
    </row>
    <row r="86" spans="1:6" x14ac:dyDescent="0.2">
      <c r="A86" s="58"/>
      <c r="B86" s="6" t="s">
        <v>3</v>
      </c>
      <c r="C86" s="12">
        <v>69369</v>
      </c>
      <c r="D86" s="12">
        <v>63667</v>
      </c>
      <c r="E86" s="23">
        <f t="shared" si="1"/>
        <v>-8.2198100015857225</v>
      </c>
      <c r="F86" s="1"/>
    </row>
    <row r="87" spans="1:6" ht="13.5" thickBot="1" x14ac:dyDescent="0.25">
      <c r="A87" s="59"/>
      <c r="B87" s="6" t="s">
        <v>4</v>
      </c>
      <c r="C87" s="19">
        <v>27843</v>
      </c>
      <c r="D87" s="19">
        <v>22958</v>
      </c>
      <c r="E87" s="42">
        <f t="shared" si="1"/>
        <v>-17.544804798333512</v>
      </c>
      <c r="F87" s="1"/>
    </row>
    <row r="88" spans="1:6" x14ac:dyDescent="0.2">
      <c r="A88" s="50" t="s">
        <v>31</v>
      </c>
      <c r="B88" s="4" t="s">
        <v>2</v>
      </c>
      <c r="C88" s="17">
        <v>13424</v>
      </c>
      <c r="D88" s="17">
        <v>14169</v>
      </c>
      <c r="E88" s="23">
        <f t="shared" si="1"/>
        <v>5.5497616209773541</v>
      </c>
      <c r="F88" s="1"/>
    </row>
    <row r="89" spans="1:6" x14ac:dyDescent="0.2">
      <c r="A89" s="58"/>
      <c r="B89" s="6" t="s">
        <v>3</v>
      </c>
      <c r="C89" s="12">
        <v>6817</v>
      </c>
      <c r="D89" s="12">
        <v>9840</v>
      </c>
      <c r="E89" s="23">
        <f t="shared" si="1"/>
        <v>44.345019803432592</v>
      </c>
      <c r="F89" s="1"/>
    </row>
    <row r="90" spans="1:6" ht="13.5" thickBot="1" x14ac:dyDescent="0.25">
      <c r="A90" s="59"/>
      <c r="B90" s="6" t="s">
        <v>4</v>
      </c>
      <c r="C90" s="22">
        <v>1212</v>
      </c>
      <c r="D90" s="22">
        <v>1093</v>
      </c>
      <c r="E90" s="42">
        <f t="shared" si="1"/>
        <v>-9.8184818481848186</v>
      </c>
      <c r="F90" s="1"/>
    </row>
    <row r="91" spans="1:6" x14ac:dyDescent="0.2">
      <c r="A91" s="50" t="s">
        <v>32</v>
      </c>
      <c r="B91" s="4" t="s">
        <v>2</v>
      </c>
      <c r="C91" s="21">
        <v>2708</v>
      </c>
      <c r="D91" s="21">
        <v>1941</v>
      </c>
      <c r="E91" s="23">
        <f t="shared" si="1"/>
        <v>-28.323485967503693</v>
      </c>
      <c r="F91" s="1"/>
    </row>
    <row r="92" spans="1:6" x14ac:dyDescent="0.2">
      <c r="A92" s="58"/>
      <c r="B92" s="6" t="s">
        <v>3</v>
      </c>
      <c r="C92" s="12">
        <v>495</v>
      </c>
      <c r="D92" s="12">
        <v>394</v>
      </c>
      <c r="E92" s="23">
        <f t="shared" si="1"/>
        <v>-20.404040404040405</v>
      </c>
      <c r="F92" s="1"/>
    </row>
    <row r="93" spans="1:6" ht="13.5" thickBot="1" x14ac:dyDescent="0.25">
      <c r="A93" s="59"/>
      <c r="B93" s="6" t="s">
        <v>4</v>
      </c>
      <c r="C93" s="19">
        <v>227</v>
      </c>
      <c r="D93" s="19">
        <v>192</v>
      </c>
      <c r="E93" s="42">
        <f t="shared" si="1"/>
        <v>-15.418502202643172</v>
      </c>
      <c r="F93" s="1"/>
    </row>
    <row r="94" spans="1:6" x14ac:dyDescent="0.2">
      <c r="A94" s="50" t="s">
        <v>33</v>
      </c>
      <c r="B94" s="4" t="s">
        <v>2</v>
      </c>
      <c r="C94" s="17">
        <v>167841</v>
      </c>
      <c r="D94" s="17">
        <v>28223</v>
      </c>
      <c r="E94" s="23">
        <f t="shared" si="1"/>
        <v>-83.184680739509417</v>
      </c>
      <c r="F94" s="1"/>
    </row>
    <row r="95" spans="1:6" x14ac:dyDescent="0.2">
      <c r="A95" s="58"/>
      <c r="B95" s="6" t="s">
        <v>3</v>
      </c>
      <c r="C95" s="12">
        <v>58823</v>
      </c>
      <c r="D95" s="12">
        <v>69008</v>
      </c>
      <c r="E95" s="23">
        <f t="shared" si="1"/>
        <v>17.314655831902488</v>
      </c>
      <c r="F95" s="1"/>
    </row>
    <row r="96" spans="1:6" ht="13.5" thickBot="1" x14ac:dyDescent="0.25">
      <c r="A96" s="59"/>
      <c r="B96" s="6" t="s">
        <v>4</v>
      </c>
      <c r="C96" s="14">
        <v>40914</v>
      </c>
      <c r="D96" s="14">
        <v>30891</v>
      </c>
      <c r="E96" s="42">
        <f t="shared" si="1"/>
        <v>-24.497726939433935</v>
      </c>
      <c r="F96" s="1"/>
    </row>
    <row r="97" spans="1:6" x14ac:dyDescent="0.2">
      <c r="A97" s="50" t="s">
        <v>34</v>
      </c>
      <c r="B97" s="4" t="s">
        <v>2</v>
      </c>
      <c r="C97" s="17">
        <v>77234</v>
      </c>
      <c r="D97" s="17">
        <v>80134</v>
      </c>
      <c r="E97" s="23">
        <f t="shared" si="1"/>
        <v>3.7548230054121245</v>
      </c>
      <c r="F97" s="1"/>
    </row>
    <row r="98" spans="1:6" x14ac:dyDescent="0.2">
      <c r="A98" s="58"/>
      <c r="B98" s="6" t="s">
        <v>3</v>
      </c>
      <c r="C98" s="18">
        <v>1527</v>
      </c>
      <c r="D98" s="18">
        <v>1864</v>
      </c>
      <c r="E98" s="23">
        <f t="shared" si="1"/>
        <v>22.069417157825804</v>
      </c>
      <c r="F98" s="1"/>
    </row>
    <row r="99" spans="1:6" ht="13.5" thickBot="1" x14ac:dyDescent="0.25">
      <c r="A99" s="59"/>
      <c r="B99" s="13" t="s">
        <v>4</v>
      </c>
      <c r="C99" s="14">
        <v>2186</v>
      </c>
      <c r="D99" s="14">
        <v>2276</v>
      </c>
      <c r="E99" s="42">
        <f t="shared" si="1"/>
        <v>4.1171088746569078</v>
      </c>
      <c r="F99" s="1"/>
    </row>
    <row r="100" spans="1:6" x14ac:dyDescent="0.2">
      <c r="A100" s="50" t="s">
        <v>35</v>
      </c>
      <c r="B100" s="4" t="s">
        <v>2</v>
      </c>
      <c r="C100" s="17">
        <v>699292</v>
      </c>
      <c r="D100" s="17">
        <v>716708</v>
      </c>
      <c r="E100" s="23">
        <f t="shared" si="1"/>
        <v>2.4905189820561366</v>
      </c>
      <c r="F100" s="1"/>
    </row>
    <row r="101" spans="1:6" x14ac:dyDescent="0.2">
      <c r="A101" s="58"/>
      <c r="B101" s="6" t="s">
        <v>3</v>
      </c>
      <c r="C101" s="12">
        <v>33073</v>
      </c>
      <c r="D101" s="12">
        <v>27482</v>
      </c>
      <c r="E101" s="23">
        <f t="shared" si="1"/>
        <v>-16.905028270794908</v>
      </c>
      <c r="F101" s="1"/>
    </row>
    <row r="102" spans="1:6" ht="13.5" thickBot="1" x14ac:dyDescent="0.25">
      <c r="A102" s="59"/>
      <c r="B102" s="6" t="s">
        <v>4</v>
      </c>
      <c r="C102" s="14">
        <v>432960</v>
      </c>
      <c r="D102" s="14">
        <v>467511</v>
      </c>
      <c r="E102" s="42">
        <f t="shared" si="1"/>
        <v>7.9801829268292686</v>
      </c>
      <c r="F102" s="1"/>
    </row>
    <row r="103" spans="1:6" x14ac:dyDescent="0.2">
      <c r="A103" s="50" t="s">
        <v>36</v>
      </c>
      <c r="B103" s="4" t="s">
        <v>2</v>
      </c>
      <c r="C103" s="21">
        <v>114503</v>
      </c>
      <c r="D103" s="21">
        <v>93290</v>
      </c>
      <c r="E103" s="23">
        <f t="shared" si="1"/>
        <v>-18.526152153218693</v>
      </c>
      <c r="F103" s="1"/>
    </row>
    <row r="104" spans="1:6" x14ac:dyDescent="0.2">
      <c r="A104" s="58"/>
      <c r="B104" s="6" t="s">
        <v>3</v>
      </c>
      <c r="C104" s="12">
        <v>50001</v>
      </c>
      <c r="D104" s="12">
        <v>40645</v>
      </c>
      <c r="E104" s="23">
        <f t="shared" si="1"/>
        <v>-18.711625767484648</v>
      </c>
      <c r="F104" s="1"/>
    </row>
    <row r="105" spans="1:6" ht="13.5" thickBot="1" x14ac:dyDescent="0.25">
      <c r="A105" s="59"/>
      <c r="B105" s="6" t="s">
        <v>4</v>
      </c>
      <c r="C105" s="19">
        <v>38769</v>
      </c>
      <c r="D105" s="19">
        <v>32760</v>
      </c>
      <c r="E105" s="42">
        <f t="shared" si="1"/>
        <v>-15.4994970208156</v>
      </c>
      <c r="F105" s="1"/>
    </row>
    <row r="106" spans="1:6" x14ac:dyDescent="0.2">
      <c r="A106" s="50" t="s">
        <v>37</v>
      </c>
      <c r="B106" s="4" t="s">
        <v>2</v>
      </c>
      <c r="C106" s="17">
        <v>9168</v>
      </c>
      <c r="D106" s="17">
        <v>8908</v>
      </c>
      <c r="E106" s="23">
        <f t="shared" si="1"/>
        <v>-2.8359511343804535</v>
      </c>
      <c r="F106" s="1"/>
    </row>
    <row r="107" spans="1:6" x14ac:dyDescent="0.2">
      <c r="A107" s="58"/>
      <c r="B107" s="6" t="s">
        <v>3</v>
      </c>
      <c r="C107" s="12">
        <v>1446</v>
      </c>
      <c r="D107" s="12">
        <v>1326</v>
      </c>
      <c r="E107" s="23">
        <f t="shared" si="1"/>
        <v>-8.2987551867219906</v>
      </c>
      <c r="F107" s="1"/>
    </row>
    <row r="108" spans="1:6" ht="13.5" thickBot="1" x14ac:dyDescent="0.25">
      <c r="A108" s="59"/>
      <c r="B108" s="6" t="s">
        <v>4</v>
      </c>
      <c r="C108" s="14">
        <v>3120</v>
      </c>
      <c r="D108" s="14">
        <v>2806</v>
      </c>
      <c r="E108" s="42">
        <f t="shared" si="1"/>
        <v>-10.064102564102564</v>
      </c>
      <c r="F108" s="1"/>
    </row>
    <row r="109" spans="1:6" x14ac:dyDescent="0.2">
      <c r="A109" s="50" t="s">
        <v>38</v>
      </c>
      <c r="B109" s="4" t="s">
        <v>2</v>
      </c>
      <c r="C109" s="21">
        <v>38434</v>
      </c>
      <c r="D109" s="21">
        <v>22347</v>
      </c>
      <c r="E109" s="23">
        <f t="shared" si="1"/>
        <v>-41.856169017016178</v>
      </c>
      <c r="F109" s="1"/>
    </row>
    <row r="110" spans="1:6" x14ac:dyDescent="0.2">
      <c r="A110" s="58"/>
      <c r="B110" s="6" t="s">
        <v>3</v>
      </c>
      <c r="C110" s="12">
        <v>5091</v>
      </c>
      <c r="D110" s="12">
        <v>3959</v>
      </c>
      <c r="E110" s="23">
        <f t="shared" si="1"/>
        <v>-22.235317226478099</v>
      </c>
      <c r="F110" s="1"/>
    </row>
    <row r="111" spans="1:6" ht="13.5" thickBot="1" x14ac:dyDescent="0.25">
      <c r="A111" s="59"/>
      <c r="B111" s="6" t="s">
        <v>4</v>
      </c>
      <c r="C111" s="12">
        <v>16203</v>
      </c>
      <c r="D111" s="12">
        <v>13488</v>
      </c>
      <c r="E111" s="42">
        <f t="shared" si="1"/>
        <v>-16.756156267357898</v>
      </c>
      <c r="F111" s="1"/>
    </row>
    <row r="112" spans="1:6" x14ac:dyDescent="0.2">
      <c r="A112" s="50" t="s">
        <v>39</v>
      </c>
      <c r="B112" s="4" t="s">
        <v>2</v>
      </c>
      <c r="C112" s="17">
        <v>24410</v>
      </c>
      <c r="D112" s="17">
        <v>20023</v>
      </c>
      <c r="E112" s="23">
        <f t="shared" si="1"/>
        <v>-17.972142564522738</v>
      </c>
      <c r="F112" s="1"/>
    </row>
    <row r="113" spans="1:13" x14ac:dyDescent="0.2">
      <c r="A113" s="58"/>
      <c r="B113" s="6" t="s">
        <v>3</v>
      </c>
      <c r="C113" s="12">
        <v>11731</v>
      </c>
      <c r="D113" s="12">
        <v>10055</v>
      </c>
      <c r="E113" s="23">
        <f t="shared" si="1"/>
        <v>-14.28693206035291</v>
      </c>
      <c r="F113" s="1"/>
    </row>
    <row r="114" spans="1:13" ht="13.5" thickBot="1" x14ac:dyDescent="0.25">
      <c r="A114" s="59"/>
      <c r="B114" s="6" t="s">
        <v>4</v>
      </c>
      <c r="C114" s="19">
        <v>6696</v>
      </c>
      <c r="D114" s="19">
        <v>6092</v>
      </c>
      <c r="E114" s="42">
        <f t="shared" si="1"/>
        <v>-9.0203106332138585</v>
      </c>
      <c r="F114" s="1"/>
    </row>
    <row r="115" spans="1:13" x14ac:dyDescent="0.2">
      <c r="A115" s="50" t="s">
        <v>40</v>
      </c>
      <c r="B115" s="4" t="s">
        <v>2</v>
      </c>
      <c r="C115" s="17">
        <v>24410</v>
      </c>
      <c r="D115" s="17">
        <v>19102</v>
      </c>
      <c r="E115" s="23">
        <f t="shared" si="1"/>
        <v>-21.745186399016799</v>
      </c>
      <c r="F115" s="1"/>
    </row>
    <row r="116" spans="1:13" x14ac:dyDescent="0.2">
      <c r="A116" s="58"/>
      <c r="B116" s="6" t="s">
        <v>3</v>
      </c>
      <c r="C116" s="12">
        <v>11731</v>
      </c>
      <c r="D116" s="12">
        <v>5945</v>
      </c>
      <c r="E116" s="23">
        <f t="shared" si="1"/>
        <v>-49.322308413604979</v>
      </c>
      <c r="F116" s="1"/>
    </row>
    <row r="117" spans="1:13" ht="13.5" thickBot="1" x14ac:dyDescent="0.25">
      <c r="A117" s="59"/>
      <c r="B117" s="6" t="s">
        <v>4</v>
      </c>
      <c r="C117" s="14">
        <v>6696</v>
      </c>
      <c r="D117" s="14">
        <v>8151</v>
      </c>
      <c r="E117" s="42">
        <f t="shared" si="1"/>
        <v>21.729390681003586</v>
      </c>
      <c r="F117" s="1"/>
    </row>
    <row r="118" spans="1:13" x14ac:dyDescent="0.2">
      <c r="A118" s="50" t="s">
        <v>41</v>
      </c>
      <c r="B118" s="4" t="s">
        <v>2</v>
      </c>
      <c r="C118" s="21">
        <v>165186</v>
      </c>
      <c r="D118" s="21">
        <v>173316</v>
      </c>
      <c r="E118" s="23">
        <f t="shared" si="1"/>
        <v>4.921724601358469</v>
      </c>
      <c r="F118" s="1"/>
    </row>
    <row r="119" spans="1:13" x14ac:dyDescent="0.2">
      <c r="A119" s="58"/>
      <c r="B119" s="6" t="s">
        <v>3</v>
      </c>
      <c r="C119" s="12">
        <v>10385</v>
      </c>
      <c r="D119" s="12">
        <v>9913</v>
      </c>
      <c r="E119" s="23">
        <f t="shared" si="1"/>
        <v>-4.5450168512277322</v>
      </c>
      <c r="F119" s="1"/>
      <c r="K119" s="37"/>
    </row>
    <row r="120" spans="1:13" ht="13.5" thickBot="1" x14ac:dyDescent="0.25">
      <c r="A120" s="59"/>
      <c r="B120" s="6" t="s">
        <v>4</v>
      </c>
      <c r="C120" s="19">
        <v>104204</v>
      </c>
      <c r="D120" s="19">
        <v>116241</v>
      </c>
      <c r="E120" s="42">
        <f t="shared" si="1"/>
        <v>11.551379985413227</v>
      </c>
      <c r="F120" s="1"/>
    </row>
    <row r="121" spans="1:13" x14ac:dyDescent="0.2">
      <c r="A121" s="50" t="s">
        <v>42</v>
      </c>
      <c r="B121" s="4" t="s">
        <v>2</v>
      </c>
      <c r="C121" s="17">
        <v>43134</v>
      </c>
      <c r="D121" s="17">
        <v>38072</v>
      </c>
      <c r="E121" s="23">
        <f t="shared" si="1"/>
        <v>-11.735521862104141</v>
      </c>
      <c r="F121" s="1"/>
      <c r="I121" s="36"/>
    </row>
    <row r="122" spans="1:13" x14ac:dyDescent="0.2">
      <c r="A122" s="58"/>
      <c r="B122" s="6" t="s">
        <v>3</v>
      </c>
      <c r="C122" s="12">
        <v>18311</v>
      </c>
      <c r="D122" s="12">
        <v>17871</v>
      </c>
      <c r="E122" s="23">
        <f t="shared" si="1"/>
        <v>-2.4029272022281689</v>
      </c>
      <c r="F122" s="1"/>
    </row>
    <row r="123" spans="1:13" ht="13.5" thickBot="1" x14ac:dyDescent="0.25">
      <c r="A123" s="59"/>
      <c r="B123" s="6" t="s">
        <v>4</v>
      </c>
      <c r="C123" s="19">
        <v>14846</v>
      </c>
      <c r="D123" s="19">
        <v>12935</v>
      </c>
      <c r="E123" s="42">
        <f t="shared" si="1"/>
        <v>-12.872154115586691</v>
      </c>
      <c r="F123" s="1"/>
    </row>
    <row r="124" spans="1:13" x14ac:dyDescent="0.2">
      <c r="A124" s="24"/>
      <c r="B124" s="25" t="s">
        <v>2</v>
      </c>
      <c r="C124" s="38">
        <f>SUM(C4,C7,C10,C13,C16,C19,C22,C25,C28,C31,C34,C37,C40,C43,C46,C49,C52,C55,C58,C61,C64,C67,C70,C73,C76,C82,C85,C88,C91,C94,C97,C100,C103,C106,C109,C112,C115,C121+C79+C118)</f>
        <v>4303596</v>
      </c>
      <c r="D124" s="38">
        <f>SUM(D4,D7,D10,D13,D16,D19,D22,D25,D28,D31,D34,D37,D40,D43,D46,D49,D52,D55,D58,D61,D64,D67,D70,D73,D76,D82,D85,D88,D91,D94,D97,D100,D103,D106,D109,D112,D115,D121+D118+D79)</f>
        <v>3851064</v>
      </c>
      <c r="E124" s="43">
        <f t="shared" si="1"/>
        <v>-10.51520635301269</v>
      </c>
      <c r="F124" s="1"/>
    </row>
    <row r="125" spans="1:13" x14ac:dyDescent="0.2">
      <c r="A125" s="26" t="s">
        <v>46</v>
      </c>
      <c r="B125" s="27" t="s">
        <v>3</v>
      </c>
      <c r="C125" s="39">
        <f>SUM(C5,C8,C11,C14,C17,C20,C23,C26,C29,C32,C35,C38,C41,C44,C47,C50,C53,C56,C59,C62,C65,C68,C71,C74,C77,C83,C86,C89,C92,C95,C98,C101,C104,C107,C110,C113,C116,C119,C122+C80)</f>
        <v>875865</v>
      </c>
      <c r="D125" s="39">
        <f>SUM(D5,D8,D11,D14,D17,D20,D23,D26,D29,D32,D35,D38,D41,D44,D47,D50,D53,D56,D59,D62,D65,D68,D71,D74,D77,D83,D86,D89,D92,D95,D98,D101,D104,D107,D110,D113,D116,D119,D122+D80)</f>
        <v>912977</v>
      </c>
      <c r="E125" s="43">
        <f t="shared" si="1"/>
        <v>4.2371826708453932</v>
      </c>
      <c r="F125" s="1"/>
    </row>
    <row r="126" spans="1:13" ht="13.5" thickBot="1" x14ac:dyDescent="0.25">
      <c r="A126" s="28"/>
      <c r="B126" s="29" t="s">
        <v>4</v>
      </c>
      <c r="C126" s="40">
        <f>SUM(C6,C9,C12,C15,C18,C21,C24,C27,C30,C33,C36,C39,C42,C45,C48,C51,C54,C60,C63,C66,C69,C72,C75,C78,C84,C87,C90,C93,C96,C99,C102,C105,C108,C111,C114,C117,C120,C123+C57+C81)</f>
        <v>1522249</v>
      </c>
      <c r="D126" s="40">
        <f>SUM(D6,D9,D12,D15,D18,D21,D24,D27,D30,D33,D36,D39,D42,D45,D48,D51,D54,D60,D63,D66,D69,D72,D75,D78,D84,D87,D90,D93,D96,D99,D102,D105,D108,D111,D114,D117,D120,D123+D81+D57)</f>
        <v>1376283</v>
      </c>
      <c r="E126" s="44">
        <f t="shared" si="1"/>
        <v>-9.5888386197001942</v>
      </c>
      <c r="F126" s="1"/>
    </row>
    <row r="127" spans="1:13" x14ac:dyDescent="0.2">
      <c r="A127" s="55" t="s">
        <v>43</v>
      </c>
      <c r="B127" s="30" t="s">
        <v>2</v>
      </c>
      <c r="C127" s="31">
        <v>14908924</v>
      </c>
      <c r="D127" s="31">
        <v>16112849</v>
      </c>
      <c r="E127" s="45">
        <f t="shared" si="1"/>
        <v>8.0751971101335016</v>
      </c>
      <c r="F127" s="1"/>
      <c r="M127" s="37"/>
    </row>
    <row r="128" spans="1:13" x14ac:dyDescent="0.2">
      <c r="A128" s="56"/>
      <c r="B128" s="32" t="s">
        <v>3</v>
      </c>
      <c r="C128" s="33">
        <v>1048216</v>
      </c>
      <c r="D128" s="33">
        <v>1096665</v>
      </c>
      <c r="E128" s="45">
        <f t="shared" si="1"/>
        <v>4.6220435482763094</v>
      </c>
      <c r="F128" s="1"/>
    </row>
    <row r="129" spans="1:6" ht="13.5" thickBot="1" x14ac:dyDescent="0.25">
      <c r="A129" s="57"/>
      <c r="B129" s="34" t="s">
        <v>4</v>
      </c>
      <c r="C129" s="35">
        <v>3124280</v>
      </c>
      <c r="D129" s="35">
        <v>4160579</v>
      </c>
      <c r="E129" s="46">
        <f t="shared" si="1"/>
        <v>33.169210186026859</v>
      </c>
      <c r="F129" s="1"/>
    </row>
    <row r="130" spans="1:6" x14ac:dyDescent="0.2">
      <c r="A130" s="1"/>
      <c r="B130" s="1"/>
      <c r="C130" s="1"/>
      <c r="D130" s="1"/>
      <c r="E130" s="1"/>
    </row>
    <row r="131" spans="1:6" x14ac:dyDescent="0.2">
      <c r="A131" s="1"/>
      <c r="B131" s="1"/>
      <c r="C131" s="1"/>
      <c r="D131" s="1"/>
      <c r="E131" s="1"/>
    </row>
    <row r="132" spans="1:6" x14ac:dyDescent="0.2">
      <c r="A132" s="53" t="s">
        <v>48</v>
      </c>
      <c r="B132" s="53"/>
      <c r="C132" s="53"/>
      <c r="D132" s="53"/>
      <c r="E132" s="53"/>
    </row>
  </sheetData>
  <mergeCells count="43">
    <mergeCell ref="A13:A15"/>
    <mergeCell ref="A10:A12"/>
    <mergeCell ref="A7:A9"/>
    <mergeCell ref="A28:A30"/>
    <mergeCell ref="A25:A27"/>
    <mergeCell ref="A22:A24"/>
    <mergeCell ref="A19:A21"/>
    <mergeCell ref="A16:A18"/>
    <mergeCell ref="A37:A39"/>
    <mergeCell ref="A34:A36"/>
    <mergeCell ref="A31:A33"/>
    <mergeCell ref="A49:A51"/>
    <mergeCell ref="A46:A48"/>
    <mergeCell ref="A43:A45"/>
    <mergeCell ref="A40:A42"/>
    <mergeCell ref="A55:A57"/>
    <mergeCell ref="A52:A54"/>
    <mergeCell ref="A73:A75"/>
    <mergeCell ref="A70:A72"/>
    <mergeCell ref="A67:A69"/>
    <mergeCell ref="A64:A66"/>
    <mergeCell ref="A97:A99"/>
    <mergeCell ref="A94:A96"/>
    <mergeCell ref="A91:A93"/>
    <mergeCell ref="A61:A63"/>
    <mergeCell ref="A58:A60"/>
    <mergeCell ref="A79:A81"/>
    <mergeCell ref="A4:A6"/>
    <mergeCell ref="A132:E132"/>
    <mergeCell ref="A2:E2"/>
    <mergeCell ref="A127:A129"/>
    <mergeCell ref="A121:A123"/>
    <mergeCell ref="A118:A120"/>
    <mergeCell ref="A115:A117"/>
    <mergeCell ref="A112:A114"/>
    <mergeCell ref="A109:A111"/>
    <mergeCell ref="A106:A108"/>
    <mergeCell ref="A103:A105"/>
    <mergeCell ref="A88:A90"/>
    <mergeCell ref="A85:A87"/>
    <mergeCell ref="A82:A84"/>
    <mergeCell ref="A76:A78"/>
    <mergeCell ref="A100:A102"/>
  </mergeCells>
  <phoneticPr fontId="0" type="noConversion"/>
  <pageMargins left="0.23622047244094491" right="0.23622047244094491" top="0.39370078740157483" bottom="0.39370078740157483" header="0" footer="0"/>
  <pageSetup paperSize="9" fitToWidth="0" fitToHeight="3" orientation="portrait" r:id="rId1"/>
  <headerFooter alignWithMargins="0"/>
  <rowBreaks count="1" manualBreakCount="1">
    <brk id="25" max="16383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Cherezova</cp:lastModifiedBy>
  <cp:lastPrinted>2014-09-02T12:24:57Z</cp:lastPrinted>
  <dcterms:created xsi:type="dcterms:W3CDTF">2011-09-01T13:24:40Z</dcterms:created>
  <dcterms:modified xsi:type="dcterms:W3CDTF">2015-09-03T09:00:06Z</dcterms:modified>
</cp:coreProperties>
</file>